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2" i="1"/>
  <c r="H12" s="1"/>
  <c r="F11"/>
  <c r="E11" s="1"/>
  <c r="F10"/>
  <c r="H10" s="1"/>
  <c r="F9"/>
  <c r="E9" s="1"/>
  <c r="F8"/>
  <c r="H8" s="1"/>
  <c r="F7"/>
  <c r="E7" s="1"/>
  <c r="F6"/>
  <c r="H6" s="1"/>
  <c r="F5"/>
  <c r="E5" s="1"/>
  <c r="F4"/>
  <c r="E4" s="1"/>
  <c r="C13"/>
  <c r="B13"/>
  <c r="D11" l="1"/>
  <c r="D7"/>
  <c r="H11"/>
  <c r="D9"/>
  <c r="D5"/>
  <c r="G10"/>
  <c r="H9"/>
  <c r="H7"/>
  <c r="H5"/>
  <c r="G12"/>
  <c r="G8"/>
  <c r="G6"/>
  <c r="D4"/>
  <c r="E12"/>
  <c r="E10"/>
  <c r="E8"/>
  <c r="E6"/>
  <c r="H4"/>
  <c r="G4"/>
  <c r="G11"/>
  <c r="G9"/>
  <c r="G7"/>
  <c r="G5"/>
  <c r="D12"/>
  <c r="D10"/>
  <c r="D8"/>
  <c r="D6"/>
</calcChain>
</file>

<file path=xl/sharedStrings.xml><?xml version="1.0" encoding="utf-8"?>
<sst xmlns="http://schemas.openxmlformats.org/spreadsheetml/2006/main" count="13" uniqueCount="13">
  <si>
    <t>MAXIMUM ERG TIME FOR:</t>
  </si>
  <si>
    <t>PAR</t>
  </si>
  <si>
    <t>HOLE</t>
  </si>
  <si>
    <t>METERS</t>
  </si>
  <si>
    <t>YOUR TIME</t>
  </si>
  <si>
    <t>YOUR SCORE</t>
  </si>
  <si>
    <t>TOTAL</t>
  </si>
  <si>
    <t>EAGLE (-2)</t>
  </si>
  <si>
    <t>BIRDIE (-1)</t>
  </si>
  <si>
    <t>PAR (0)</t>
  </si>
  <si>
    <t>BOGEY (+1)</t>
  </si>
  <si>
    <t>DOUBLE BOGEY (+2)</t>
  </si>
  <si>
    <t>INSERT TEST TIME HERE: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</si>
</sst>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47" fontId="0" fillId="0" borderId="1" xfId="0" applyNumberFormat="1" applyBorder="1"/>
    <xf numFmtId="20" fontId="0" fillId="2" borderId="0" xfId="0" applyNumberFormat="1" applyFill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2" borderId="0" xfId="0" applyFont="1" applyFill="1" applyAlignment="1">
      <alignment wrapText="1"/>
    </xf>
    <xf numFmtId="0" fontId="0" fillId="3" borderId="1" xfId="0" applyFill="1" applyBorder="1"/>
    <xf numFmtId="47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"/>
  <sheetViews>
    <sheetView tabSelected="1" zoomScaleNormal="100" workbookViewId="0">
      <selection activeCell="J9" sqref="J9"/>
    </sheetView>
  </sheetViews>
  <sheetFormatPr defaultRowHeight="15"/>
  <cols>
    <col min="6" max="6" width="11.5703125" bestFit="1" customWidth="1"/>
  </cols>
  <sheetData>
    <row r="1" spans="1:10" ht="23.25">
      <c r="A1" s="9" t="s">
        <v>12</v>
      </c>
      <c r="B1" s="5">
        <v>8.6805555555555566E-2</v>
      </c>
    </row>
    <row r="2" spans="1:10">
      <c r="D2" s="6" t="s">
        <v>0</v>
      </c>
      <c r="E2" s="7"/>
      <c r="F2" s="7"/>
      <c r="G2" s="7"/>
      <c r="H2" s="8"/>
    </row>
    <row r="3" spans="1:10" ht="36.75">
      <c r="A3" s="1" t="s">
        <v>2</v>
      </c>
      <c r="B3" s="1" t="s">
        <v>3</v>
      </c>
      <c r="C3" s="1" t="s">
        <v>1</v>
      </c>
      <c r="D3" s="1" t="s">
        <v>7</v>
      </c>
      <c r="E3" s="1" t="s">
        <v>8</v>
      </c>
      <c r="F3" s="1" t="s">
        <v>9</v>
      </c>
      <c r="G3" s="1" t="s">
        <v>10</v>
      </c>
      <c r="H3" s="2" t="s">
        <v>11</v>
      </c>
      <c r="I3" s="2" t="s">
        <v>4</v>
      </c>
      <c r="J3" s="2" t="s">
        <v>5</v>
      </c>
    </row>
    <row r="4" spans="1:10">
      <c r="A4" s="3">
        <v>1</v>
      </c>
      <c r="B4" s="3">
        <v>400</v>
      </c>
      <c r="C4" s="3">
        <v>4</v>
      </c>
      <c r="D4" s="4">
        <f>F4-TIME(0,0,(2*C4))</f>
        <v>1.0648148148148151E-3</v>
      </c>
      <c r="E4" s="4">
        <f>F4-TIME(0,0,C4)</f>
        <v>1.1111111111111115E-3</v>
      </c>
      <c r="F4" s="4">
        <f>(B1*(400/500))/60</f>
        <v>1.1574074074074078E-3</v>
      </c>
      <c r="G4" s="4">
        <f>F4+TIME(0,0,C4)</f>
        <v>1.203703703703704E-3</v>
      </c>
      <c r="H4" s="4">
        <f>F4+TIME(0,0,(2*C4))</f>
        <v>1.2500000000000005E-3</v>
      </c>
      <c r="I4" s="4"/>
      <c r="J4" s="3"/>
    </row>
    <row r="5" spans="1:10">
      <c r="A5" s="3">
        <v>2</v>
      </c>
      <c r="B5" s="3">
        <v>500</v>
      </c>
      <c r="C5" s="3">
        <v>5</v>
      </c>
      <c r="D5" s="4">
        <f t="shared" ref="D5:D12" si="0">F5-TIME(0,0,(2*C5))</f>
        <v>1.3310185185185187E-3</v>
      </c>
      <c r="E5" s="4">
        <f t="shared" ref="E5:E12" si="1">F5-TIME(0,0,C5)</f>
        <v>1.3888888888888889E-3</v>
      </c>
      <c r="F5" s="4">
        <f>(B1*(500/500))/60</f>
        <v>1.4467592592592594E-3</v>
      </c>
      <c r="G5" s="4">
        <f t="shared" ref="G5:G12" si="2">F5+TIME(0,0,C5)</f>
        <v>1.5046296296296298E-3</v>
      </c>
      <c r="H5" s="4">
        <f t="shared" ref="H5:H12" si="3">F5+TIME(0,0,(2*C5))</f>
        <v>1.5625000000000001E-3</v>
      </c>
      <c r="I5" s="4"/>
      <c r="J5" s="3"/>
    </row>
    <row r="6" spans="1:10">
      <c r="A6" s="3">
        <v>3</v>
      </c>
      <c r="B6" s="3">
        <v>350</v>
      </c>
      <c r="C6" s="3">
        <v>4</v>
      </c>
      <c r="D6" s="4">
        <f t="shared" si="0"/>
        <v>9.2013888888888907E-4</v>
      </c>
      <c r="E6" s="4">
        <f t="shared" si="1"/>
        <v>9.664351851851853E-4</v>
      </c>
      <c r="F6" s="4">
        <f>((B1)*(B6/500))/60</f>
        <v>1.0127314814814816E-3</v>
      </c>
      <c r="G6" s="4">
        <f t="shared" si="2"/>
        <v>1.0590277777777779E-3</v>
      </c>
      <c r="H6" s="4">
        <f t="shared" si="3"/>
        <v>1.1053240740740743E-3</v>
      </c>
      <c r="I6" s="4"/>
      <c r="J6" s="3"/>
    </row>
    <row r="7" spans="1:10">
      <c r="A7" s="3">
        <v>4</v>
      </c>
      <c r="B7" s="3">
        <v>420</v>
      </c>
      <c r="C7" s="3">
        <v>5</v>
      </c>
      <c r="D7" s="4">
        <f t="shared" si="0"/>
        <v>1.0995370370370371E-3</v>
      </c>
      <c r="E7" s="4">
        <f t="shared" si="1"/>
        <v>1.1574074074074073E-3</v>
      </c>
      <c r="F7" s="4">
        <f>((B1)*(B7/500))/60</f>
        <v>1.2152777777777778E-3</v>
      </c>
      <c r="G7" s="4">
        <f t="shared" si="2"/>
        <v>1.2731481481481483E-3</v>
      </c>
      <c r="H7" s="4">
        <f t="shared" si="3"/>
        <v>1.3310185185185185E-3</v>
      </c>
      <c r="I7" s="4"/>
      <c r="J7" s="3"/>
    </row>
    <row r="8" spans="1:10">
      <c r="A8" s="3">
        <v>5</v>
      </c>
      <c r="B8" s="3">
        <v>300</v>
      </c>
      <c r="C8" s="3">
        <v>4</v>
      </c>
      <c r="D8" s="4">
        <f t="shared" si="0"/>
        <v>7.7546296296296304E-4</v>
      </c>
      <c r="E8" s="4">
        <f t="shared" si="1"/>
        <v>8.2175925925925927E-4</v>
      </c>
      <c r="F8" s="4">
        <f>((B1*(B8/500))/60)</f>
        <v>8.6805555555555562E-4</v>
      </c>
      <c r="G8" s="4">
        <f t="shared" si="2"/>
        <v>9.1435185185185196E-4</v>
      </c>
      <c r="H8" s="4">
        <f t="shared" si="3"/>
        <v>9.6064814814814819E-4</v>
      </c>
      <c r="I8" s="4"/>
      <c r="J8" s="3"/>
    </row>
    <row r="9" spans="1:10">
      <c r="A9" s="3">
        <v>6</v>
      </c>
      <c r="B9" s="3">
        <v>150</v>
      </c>
      <c r="C9" s="3">
        <v>3</v>
      </c>
      <c r="D9" s="4">
        <f t="shared" si="0"/>
        <v>3.6458333333333335E-4</v>
      </c>
      <c r="E9" s="4">
        <f t="shared" si="1"/>
        <v>3.9930555555555558E-4</v>
      </c>
      <c r="F9" s="4">
        <f>((B1*(B9/500))/60)</f>
        <v>4.3402777777777781E-4</v>
      </c>
      <c r="G9" s="4">
        <f t="shared" si="2"/>
        <v>4.6875000000000004E-4</v>
      </c>
      <c r="H9" s="4">
        <f t="shared" si="3"/>
        <v>5.0347222222222221E-4</v>
      </c>
      <c r="I9" s="4"/>
      <c r="J9" s="3"/>
    </row>
    <row r="10" spans="1:10">
      <c r="A10" s="3">
        <v>7</v>
      </c>
      <c r="B10" s="3">
        <v>320</v>
      </c>
      <c r="C10" s="3">
        <v>4</v>
      </c>
      <c r="D10" s="4">
        <f t="shared" si="0"/>
        <v>8.333333333333335E-4</v>
      </c>
      <c r="E10" s="4">
        <f t="shared" si="1"/>
        <v>8.7962962962962973E-4</v>
      </c>
      <c r="F10" s="4">
        <f>((B1)*(B10/500))/60</f>
        <v>9.2592592592592607E-4</v>
      </c>
      <c r="G10" s="4">
        <f t="shared" si="2"/>
        <v>9.7222222222222241E-4</v>
      </c>
      <c r="H10" s="4">
        <f t="shared" si="3"/>
        <v>1.0185185185185186E-3</v>
      </c>
      <c r="I10" s="4"/>
      <c r="J10" s="3"/>
    </row>
    <row r="11" spans="1:10">
      <c r="A11" s="3">
        <v>8</v>
      </c>
      <c r="B11" s="3">
        <v>180</v>
      </c>
      <c r="C11" s="3">
        <v>3</v>
      </c>
      <c r="D11" s="4">
        <f t="shared" si="0"/>
        <v>4.5138888888888887E-4</v>
      </c>
      <c r="E11" s="4">
        <f t="shared" si="1"/>
        <v>4.861111111111111E-4</v>
      </c>
      <c r="F11" s="4">
        <f>((B1)*(B11/500))/60</f>
        <v>5.2083333333333333E-4</v>
      </c>
      <c r="G11" s="4">
        <f t="shared" si="2"/>
        <v>5.5555555555555556E-4</v>
      </c>
      <c r="H11" s="4">
        <f t="shared" si="3"/>
        <v>5.9027777777777778E-4</v>
      </c>
      <c r="I11" s="4"/>
      <c r="J11" s="3"/>
    </row>
    <row r="12" spans="1:10">
      <c r="A12" s="3">
        <v>9</v>
      </c>
      <c r="B12" s="3">
        <v>250</v>
      </c>
      <c r="C12" s="3">
        <v>4</v>
      </c>
      <c r="D12" s="4">
        <f t="shared" si="0"/>
        <v>6.3078703703703712E-4</v>
      </c>
      <c r="E12" s="4">
        <f t="shared" si="1"/>
        <v>6.7708333333333336E-4</v>
      </c>
      <c r="F12" s="4">
        <f>((B1)*(B12/500))/60</f>
        <v>7.233796296296297E-4</v>
      </c>
      <c r="G12" s="4">
        <f t="shared" si="2"/>
        <v>7.6967592592592604E-4</v>
      </c>
      <c r="H12" s="4">
        <f t="shared" si="3"/>
        <v>8.1597222222222227E-4</v>
      </c>
      <c r="I12" s="4"/>
      <c r="J12" s="3"/>
    </row>
    <row r="13" spans="1:10">
      <c r="A13" s="3" t="s">
        <v>6</v>
      </c>
      <c r="B13" s="3">
        <f>SUM(B4:B12)</f>
        <v>2870</v>
      </c>
      <c r="C13" s="3">
        <f>SUM(C4:C12)</f>
        <v>36</v>
      </c>
      <c r="D13" s="10"/>
      <c r="E13" s="10"/>
      <c r="F13" s="11"/>
      <c r="G13" s="10"/>
      <c r="H13" s="10"/>
      <c r="I13" s="3"/>
      <c r="J13" s="3"/>
    </row>
  </sheetData>
  <mergeCells count="1">
    <mergeCell ref="D2:H2"/>
  </mergeCells>
  <pageMargins left="0.7" right="0.7" top="0.75" bottom="0.75" header="0.3" footer="0.3"/>
  <pageSetup scale="96" orientation="portrait" r:id="rId1"/>
  <headerFooter differentOddEven="1">
    <oddHeader>&amp;CTHE ERG OPEN
9 holes at 7 minute starts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Concept2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meredithh</dc:creator>
  <cp:lastModifiedBy>meredithh</cp:lastModifiedBy>
  <cp:lastPrinted>2011-10-04T14:59:25Z</cp:lastPrinted>
  <dcterms:created xsi:type="dcterms:W3CDTF">2011-10-03T21:28:35Z</dcterms:created>
  <dcterms:modified xsi:type="dcterms:W3CDTF">2011-10-04T15:10:29Z</dcterms:modified>
</cp:coreProperties>
</file>